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3"/>
  </bookViews>
  <sheets>
    <sheet name="8 показатели " sheetId="1" r:id="rId1"/>
    <sheet name="Лист1" sheetId="2" r:id="rId2"/>
    <sheet name="9 средства по кодам" sheetId="3" r:id="rId3"/>
    <sheet name="10 средства бюджет" sheetId="4" r:id="rId4"/>
  </sheets>
  <definedNames>
    <definedName name="_xlnm.Print_Area" localSheetId="3">'10 средства бюджет'!$A$1:$M$43</definedName>
    <definedName name="_xlnm.Print_Area" localSheetId="0">'8 показатели '!$A$1:$M$25</definedName>
    <definedName name="_xlnm.Print_Area" localSheetId="2">'9 средства по кодам'!$A$1:$P$31</definedName>
  </definedNames>
  <calcPr fullCalcOnLoad="1"/>
</workbook>
</file>

<file path=xl/sharedStrings.xml><?xml version="1.0" encoding="utf-8"?>
<sst xmlns="http://schemas.openxmlformats.org/spreadsheetml/2006/main" count="265" uniqueCount="104">
  <si>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</si>
  <si>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</si>
  <si>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</si>
  <si>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</si>
  <si>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</si>
  <si>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Примечание (оценка рисков невыполнения показателей по программе, причины не выполнения, выбор действий по преодолению)</t>
  </si>
  <si>
    <t>федеральный бюджет</t>
  </si>
  <si>
    <t>Ед. измере-ния</t>
  </si>
  <si>
    <t>Весовой критерий</t>
  </si>
  <si>
    <t>значение на конец года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</si>
  <si>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</si>
  <si>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</si>
  <si>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</si>
  <si>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</si>
  <si>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</si>
  <si>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</si>
  <si>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</si>
  <si>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</si>
  <si>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</si>
  <si>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</si>
  <si>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</si>
  <si>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</si>
  <si>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</si>
  <si>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</si>
  <si>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Наименование государственной программы, подпрограммы государственной программы</t>
  </si>
  <si>
    <t xml:space="preserve">федеральный бюджет    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</si>
  <si>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</si>
  <si>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</si>
  <si>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</si>
  <si>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</si>
  <si>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</si>
  <si>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</si>
  <si>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</si>
  <si>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</si>
  <si>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</t>
  </si>
  <si>
    <t>к Порядку принятия решений о разработке муниципальных программ Пировского района, их формировании и реализации</t>
  </si>
  <si>
    <t>Муниципальная программа</t>
  </si>
  <si>
    <t>Статус (муниципальная  программа, подпрограмма)</t>
  </si>
  <si>
    <r>
      <t>Использование бюджетных ассигнований районного бюджета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бюджета, основным мероприятиям, а также по годам реализации муниципальной программы)</t>
    </r>
  </si>
  <si>
    <t xml:space="preserve">Использование бюджетных ассигнований районного бюджета и иных средств на реализацию муниципальной программы </t>
  </si>
  <si>
    <t>бюджеты поселений</t>
  </si>
  <si>
    <t xml:space="preserve">бюджеты поселений </t>
  </si>
  <si>
    <t xml:space="preserve">«Развитие и поддержка субъектов малого и  среднего предпринимательства на территории Пировского района» </t>
  </si>
  <si>
    <t>количество поддержанных субъектов малого  предпринимательства</t>
  </si>
  <si>
    <t xml:space="preserve">Администрация Пировского района </t>
  </si>
  <si>
    <t>04 12</t>
  </si>
  <si>
    <t>670</t>
  </si>
  <si>
    <t>количество созданных рабочих мест.</t>
  </si>
  <si>
    <t>количество сохранённых рабочих мест</t>
  </si>
  <si>
    <t>объём привлечённых инвестиций</t>
  </si>
  <si>
    <t>1.1</t>
  </si>
  <si>
    <t>1.2</t>
  </si>
  <si>
    <t xml:space="preserve">Ед. </t>
  </si>
  <si>
    <t>С.И.Иванова</t>
  </si>
  <si>
    <t>Начальник отдела экономики</t>
  </si>
  <si>
    <t>Мероприятие программы</t>
  </si>
  <si>
    <t>0412</t>
  </si>
  <si>
    <t>(рублях)</t>
  </si>
  <si>
    <t xml:space="preserve">Мероприятие программы </t>
  </si>
  <si>
    <t>Создание благоприятных экономических и правовых условий для динамичного развития малого и среднего предпринимательства на территории района</t>
  </si>
  <si>
    <t>х</t>
  </si>
  <si>
    <t>1.3</t>
  </si>
  <si>
    <t>1.4</t>
  </si>
  <si>
    <t>Отчётный период (один предшествующий год)</t>
  </si>
  <si>
    <t>Финансовая поддержка субъектов малого и среднего предпринимательства</t>
  </si>
  <si>
    <t>09000S6070</t>
  </si>
  <si>
    <t>811</t>
  </si>
  <si>
    <t xml:space="preserve"> </t>
  </si>
  <si>
    <t>Агентство развития  и поддержки субъектов малого предпринимательства</t>
  </si>
  <si>
    <t>рублях</t>
  </si>
  <si>
    <t>Текущий год</t>
  </si>
  <si>
    <t xml:space="preserve"> 2023 год</t>
  </si>
  <si>
    <t>2023 год</t>
  </si>
  <si>
    <t xml:space="preserve"> 2024 год</t>
  </si>
  <si>
    <t>Текущий период 2022 год</t>
  </si>
  <si>
    <t>1.5</t>
  </si>
  <si>
    <t>Ед.</t>
  </si>
  <si>
    <t>количество поддержанных физических лиц, применяющих специальный налоговый режим «Налог на профессиональный доход»</t>
  </si>
  <si>
    <t>Количество актуальных информационных материалов для субъектов малого и (или) среднего предпринимательства и физических лиц, применяющих специальный налоговый режим «Налог на профессиональный доход», размещенных на официальном сайте администрации Пировского муниципального округа, а также социальных сетях Вконтакте, Одноклассниках в группе администрации Пировского муниципального</t>
  </si>
  <si>
    <t>1.6</t>
  </si>
  <si>
    <t>1.7</t>
  </si>
  <si>
    <t>1.8</t>
  </si>
  <si>
    <t>1.9</t>
  </si>
  <si>
    <t>1.10</t>
  </si>
  <si>
    <t>Количество проведенных мониторингов состояния, проблем и тенденций развития малого и (или) среднего предпринимательства физических лиц, применяющих специальный налоговый режим «Налог на профессиональный доход» на территории Пировского муниципального округа</t>
  </si>
  <si>
    <t>Количество консультаций, оказанных субъектам малого и (или) среднего предпринимательства и физических лиц, применяющих специальный налоговый режим «Налог на профессиональный доход» (в том числе по телефону «горячей линии») по вопросам развития в области малого и среднего предпринимательства</t>
  </si>
  <si>
    <t>Количество проведенных заседаний Координационного Совета по развитию малого и среднего предпринимательства Пировского муниципального округа, рабочих групп, команд, комиссий, встреч, совещаний и иных мероприятий, направленных на поддержку и развитие предпринимательства на территории Пировского муниципального округа</t>
  </si>
  <si>
    <t>Количество субъектов малого и (или) среднего предпринимательства и физических лиц, применяющих специальный налоговый режим «Налог на профессиональный доход, которым оказана имущественная поддержка</t>
  </si>
  <si>
    <t>Руб</t>
  </si>
  <si>
    <t>2021 (отчетный год)</t>
  </si>
  <si>
    <t>2024 год</t>
  </si>
  <si>
    <t>Реализация муниципальных программ развития малого и среднего предпринимательства в рамках отдельных мероприятий муниципальной программы Пировского муниципального округа «Развитие и поддержка малого и (или) среднего предпринимательства на территории Пировского муниципального округа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</si>
  <si>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Пировского муниципального округа «Развитие и поддержка малого и (или) среднего предпринимательства на территории Пировского муниципального округа»</t>
  </si>
  <si>
    <t xml:space="preserve">Субсидии субъектам малого и среднего предпринимательства на реализацию инвестиционных проектов в приоритетных отраслях </t>
  </si>
  <si>
    <t>09000S6610</t>
  </si>
  <si>
    <t>09000S6680</t>
  </si>
  <si>
    <t>"Развитие и поддержка субъектов малого и (или) среднего предпринимательства на территории Пировского муниципального округа"</t>
  </si>
  <si>
    <t>местный бюджет</t>
  </si>
  <si>
    <t>исп.Чумаков Р.А. 8 (39166) 32 1 56</t>
  </si>
  <si>
    <t>Количество поддержанных субъектов малого  предпринимательства</t>
  </si>
  <si>
    <t>Количество созданных рабочих мест.</t>
  </si>
  <si>
    <t>Количество сохранённых рабочих мест</t>
  </si>
  <si>
    <t>Объём привлечённых инвестиций</t>
  </si>
  <si>
    <t>Количество поддержанных физических лиц, применяющих специальный налоговый режим «Налог на профессиональный доход»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</si>
</sst>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  <numFmt numFmtId="181" formatCode="0.00;[Red]0.00"/>
    <numFmt numFmtId="182" formatCode="0.00_ ;\-0.00\ "/>
    <numFmt numFmtId="183" formatCode="0.0_ ;\-0.0\ "/>
    <numFmt numFmtId="184" formatCode="#,##0.00\ &quot;₽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2" fontId="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15" xfId="0" applyFont="1" applyBorder="1" applyAlignment="1">
      <alignment horizontal="left" wrapText="1"/>
    </xf>
    <xf numFmtId="49" fontId="6" fillId="0" borderId="15" xfId="0" applyNumberFormat="1" applyFont="1" applyBorder="1" applyAlignment="1">
      <alignment wrapText="1"/>
    </xf>
    <xf numFmtId="11" fontId="6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11" fontId="6" fillId="0" borderId="16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left" wrapText="1"/>
    </xf>
    <xf numFmtId="11" fontId="6" fillId="0" borderId="10" xfId="0" applyNumberFormat="1" applyFont="1" applyBorder="1" applyAlignment="1">
      <alignment wrapText="1"/>
    </xf>
    <xf numFmtId="11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" fontId="6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8.75390625" style="2" bestFit="1" customWidth="1"/>
    <col min="2" max="2" width="20.25390625" style="2" customWidth="1"/>
    <col min="3" max="3" width="7.25390625" style="2" customWidth="1"/>
    <col min="4" max="4" width="8.625" style="2" customWidth="1"/>
    <col min="5" max="5" width="16.00390625" style="2" customWidth="1"/>
    <col min="6" max="6" width="18.00390625" style="2" customWidth="1"/>
    <col min="7" max="7" width="19.375" style="2" customWidth="1"/>
    <col min="8" max="8" width="2.875" style="2" customWidth="1"/>
    <col min="9" max="9" width="7.875" style="2" hidden="1" customWidth="1"/>
    <col min="10" max="10" width="21.75390625" style="2" customWidth="1"/>
    <col min="11" max="11" width="24.375" style="2" customWidth="1"/>
    <col min="12" max="12" width="25.375" style="2" customWidth="1"/>
    <col min="13" max="13" width="24.25390625" style="2" customWidth="1"/>
    <col min="14" max="16384" width="9.125" style="2" customWidth="1"/>
  </cols>
  <sheetData>
    <row r="1" spans="11:13" ht="24" customHeight="1">
      <c r="K1" s="93" t="s">
        <v>22</v>
      </c>
      <c r="L1" s="93"/>
      <c r="M1" s="93"/>
    </row>
    <row r="2" spans="11:13" ht="80.25" customHeight="1">
      <c r="K2" s="93" t="s">
        <v>35</v>
      </c>
      <c r="L2" s="93"/>
      <c r="M2" s="93"/>
    </row>
    <row r="3" spans="11:13" ht="15.75" customHeight="1">
      <c r="K3" s="8"/>
      <c r="L3" s="8"/>
      <c r="M3" s="8"/>
    </row>
    <row r="4" spans="2:13" ht="28.5" customHeight="1">
      <c r="B4" s="95" t="s">
        <v>34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ht="6" customHeight="1" thickBot="1"/>
    <row r="6" spans="1:13" s="1" customFormat="1" ht="36.75" customHeight="1">
      <c r="A6" s="75" t="s">
        <v>0</v>
      </c>
      <c r="B6" s="94" t="s">
        <v>1</v>
      </c>
      <c r="C6" s="94" t="s">
        <v>7</v>
      </c>
      <c r="D6" s="78" t="s">
        <v>8</v>
      </c>
      <c r="E6" s="94" t="s">
        <v>63</v>
      </c>
      <c r="F6" s="94"/>
      <c r="G6" s="94" t="s">
        <v>74</v>
      </c>
      <c r="H6" s="94"/>
      <c r="I6" s="94"/>
      <c r="J6" s="94"/>
      <c r="K6" s="94" t="s">
        <v>2</v>
      </c>
      <c r="L6" s="94"/>
      <c r="M6" s="80" t="s">
        <v>5</v>
      </c>
    </row>
    <row r="7" spans="1:13" s="1" customFormat="1" ht="27.75" customHeight="1">
      <c r="A7" s="76"/>
      <c r="B7" s="91"/>
      <c r="C7" s="91"/>
      <c r="D7" s="79"/>
      <c r="E7" s="91">
        <v>2021</v>
      </c>
      <c r="F7" s="91"/>
      <c r="G7" s="67" t="s">
        <v>9</v>
      </c>
      <c r="H7" s="68"/>
      <c r="I7" s="68"/>
      <c r="J7" s="69"/>
      <c r="K7" s="91" t="s">
        <v>71</v>
      </c>
      <c r="L7" s="91" t="s">
        <v>73</v>
      </c>
      <c r="M7" s="81"/>
    </row>
    <row r="8" spans="1:13" s="1" customFormat="1" ht="49.5" customHeight="1" thickBot="1">
      <c r="A8" s="77"/>
      <c r="B8" s="92"/>
      <c r="C8" s="92"/>
      <c r="D8" s="79"/>
      <c r="E8" s="28" t="s">
        <v>3</v>
      </c>
      <c r="F8" s="28" t="s">
        <v>4</v>
      </c>
      <c r="G8" s="67" t="s">
        <v>3</v>
      </c>
      <c r="H8" s="68"/>
      <c r="I8" s="69"/>
      <c r="J8" s="28" t="s">
        <v>4</v>
      </c>
      <c r="K8" s="92"/>
      <c r="L8" s="92"/>
      <c r="M8" s="81"/>
    </row>
    <row r="9" spans="1:13" ht="25.5" customHeight="1">
      <c r="A9" s="46"/>
      <c r="B9" s="82" t="s">
        <v>59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25.5" customHeight="1">
      <c r="A10" s="46">
        <v>1</v>
      </c>
      <c r="B10" s="88" t="s">
        <v>64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3" ht="35.25" customHeight="1">
      <c r="A11" s="47" t="s">
        <v>50</v>
      </c>
      <c r="B11" s="48" t="s">
        <v>43</v>
      </c>
      <c r="C11" s="49" t="s">
        <v>52</v>
      </c>
      <c r="D11" s="49" t="s">
        <v>60</v>
      </c>
      <c r="E11" s="49">
        <v>2</v>
      </c>
      <c r="F11" s="49">
        <v>6</v>
      </c>
      <c r="G11" s="70">
        <v>2</v>
      </c>
      <c r="H11" s="71"/>
      <c r="I11" s="72"/>
      <c r="J11" s="43">
        <v>3</v>
      </c>
      <c r="K11" s="49">
        <v>2</v>
      </c>
      <c r="L11" s="49">
        <v>2</v>
      </c>
      <c r="M11" s="50"/>
    </row>
    <row r="12" spans="1:13" ht="74.25" customHeight="1">
      <c r="A12" s="47" t="s">
        <v>51</v>
      </c>
      <c r="B12" s="51" t="s">
        <v>77</v>
      </c>
      <c r="C12" s="49" t="s">
        <v>76</v>
      </c>
      <c r="D12" s="49" t="s">
        <v>60</v>
      </c>
      <c r="E12" s="49"/>
      <c r="F12" s="49"/>
      <c r="G12" s="85">
        <v>2</v>
      </c>
      <c r="H12" s="86"/>
      <c r="I12" s="87"/>
      <c r="J12" s="43">
        <v>2</v>
      </c>
      <c r="K12" s="49">
        <v>1</v>
      </c>
      <c r="L12" s="49">
        <v>1</v>
      </c>
      <c r="M12" s="50"/>
    </row>
    <row r="13" spans="1:13" ht="25.5">
      <c r="A13" s="47" t="s">
        <v>61</v>
      </c>
      <c r="B13" s="52" t="s">
        <v>47</v>
      </c>
      <c r="C13" s="49" t="s">
        <v>76</v>
      </c>
      <c r="D13" s="49">
        <v>0.4</v>
      </c>
      <c r="E13" s="49">
        <v>6</v>
      </c>
      <c r="F13" s="49">
        <v>19</v>
      </c>
      <c r="G13" s="70">
        <v>20</v>
      </c>
      <c r="H13" s="71"/>
      <c r="I13" s="72"/>
      <c r="J13" s="43">
        <v>20</v>
      </c>
      <c r="K13" s="49">
        <v>6</v>
      </c>
      <c r="L13" s="49">
        <v>6</v>
      </c>
      <c r="M13" s="50"/>
    </row>
    <row r="14" spans="1:13" ht="38.25">
      <c r="A14" s="47" t="s">
        <v>62</v>
      </c>
      <c r="B14" s="52" t="s">
        <v>48</v>
      </c>
      <c r="C14" s="49" t="s">
        <v>76</v>
      </c>
      <c r="D14" s="49">
        <v>0.3</v>
      </c>
      <c r="E14" s="49">
        <v>60</v>
      </c>
      <c r="F14" s="49">
        <v>288</v>
      </c>
      <c r="G14" s="70">
        <v>171</v>
      </c>
      <c r="H14" s="71"/>
      <c r="I14" s="72"/>
      <c r="J14" s="43">
        <v>171</v>
      </c>
      <c r="K14" s="49">
        <v>6</v>
      </c>
      <c r="L14" s="49">
        <v>6</v>
      </c>
      <c r="M14" s="50"/>
    </row>
    <row r="15" spans="1:13" ht="25.5">
      <c r="A15" s="53" t="s">
        <v>75</v>
      </c>
      <c r="B15" s="54" t="s">
        <v>49</v>
      </c>
      <c r="C15" s="49" t="s">
        <v>88</v>
      </c>
      <c r="D15" s="43">
        <v>0.3</v>
      </c>
      <c r="E15" s="43">
        <v>8000000</v>
      </c>
      <c r="F15" s="43">
        <v>144886049.4</v>
      </c>
      <c r="G15" s="70">
        <v>41494506.58</v>
      </c>
      <c r="H15" s="71"/>
      <c r="I15" s="72"/>
      <c r="J15" s="43">
        <v>41494506.58</v>
      </c>
      <c r="K15" s="43">
        <v>6000000</v>
      </c>
      <c r="L15" s="43">
        <v>6000000</v>
      </c>
      <c r="M15" s="55"/>
    </row>
    <row r="16" spans="1:13" ht="255.75" customHeight="1">
      <c r="A16" s="56" t="s">
        <v>79</v>
      </c>
      <c r="B16" s="43" t="s">
        <v>78</v>
      </c>
      <c r="C16" s="43" t="s">
        <v>76</v>
      </c>
      <c r="D16" s="43"/>
      <c r="E16" s="43"/>
      <c r="F16" s="43" t="s">
        <v>67</v>
      </c>
      <c r="G16" s="65"/>
      <c r="H16" s="66"/>
      <c r="I16" s="43"/>
      <c r="J16" s="43"/>
      <c r="K16" s="43">
        <v>115</v>
      </c>
      <c r="L16" s="43">
        <v>120</v>
      </c>
      <c r="M16" s="43"/>
    </row>
    <row r="17" spans="1:13" ht="171" customHeight="1">
      <c r="A17" s="56" t="s">
        <v>80</v>
      </c>
      <c r="B17" s="43" t="s">
        <v>84</v>
      </c>
      <c r="C17" s="43" t="s">
        <v>76</v>
      </c>
      <c r="D17" s="43"/>
      <c r="E17" s="43"/>
      <c r="F17" s="43"/>
      <c r="G17" s="65"/>
      <c r="H17" s="66"/>
      <c r="I17" s="43"/>
      <c r="J17" s="43"/>
      <c r="K17" s="43">
        <v>2</v>
      </c>
      <c r="L17" s="43">
        <v>2</v>
      </c>
      <c r="M17" s="43"/>
    </row>
    <row r="18" spans="1:13" ht="168" customHeight="1">
      <c r="A18" s="56" t="s">
        <v>81</v>
      </c>
      <c r="B18" s="43" t="s">
        <v>85</v>
      </c>
      <c r="C18" s="43" t="s">
        <v>76</v>
      </c>
      <c r="D18" s="43"/>
      <c r="E18" s="43"/>
      <c r="F18" s="43"/>
      <c r="G18" s="65"/>
      <c r="H18" s="66"/>
      <c r="I18" s="43"/>
      <c r="J18" s="43"/>
      <c r="K18" s="43">
        <v>35</v>
      </c>
      <c r="L18" s="43">
        <v>35</v>
      </c>
      <c r="M18" s="43"/>
    </row>
    <row r="19" spans="1:13" ht="204" customHeight="1">
      <c r="A19" s="56" t="s">
        <v>82</v>
      </c>
      <c r="B19" s="43" t="s">
        <v>86</v>
      </c>
      <c r="C19" s="43" t="s">
        <v>76</v>
      </c>
      <c r="D19" s="43"/>
      <c r="E19" s="43"/>
      <c r="F19" s="43"/>
      <c r="G19" s="65"/>
      <c r="H19" s="66"/>
      <c r="I19" s="43"/>
      <c r="J19" s="43"/>
      <c r="K19" s="43">
        <v>4</v>
      </c>
      <c r="L19" s="43">
        <v>4</v>
      </c>
      <c r="M19" s="43"/>
    </row>
    <row r="20" spans="1:13" ht="123" customHeight="1">
      <c r="A20" s="56" t="s">
        <v>83</v>
      </c>
      <c r="B20" s="57" t="s">
        <v>87</v>
      </c>
      <c r="C20" s="43" t="s">
        <v>76</v>
      </c>
      <c r="D20" s="57"/>
      <c r="E20" s="57"/>
      <c r="F20" s="57"/>
      <c r="G20" s="65"/>
      <c r="H20" s="66"/>
      <c r="I20" s="43"/>
      <c r="J20" s="43"/>
      <c r="K20" s="43">
        <v>3</v>
      </c>
      <c r="L20" s="43">
        <v>3</v>
      </c>
      <c r="M20" s="43"/>
    </row>
    <row r="21" spans="1:13" s="4" customFormat="1" ht="42.75" customHeight="1">
      <c r="A21" s="29"/>
      <c r="B21" s="29" t="s">
        <v>54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 t="s">
        <v>53</v>
      </c>
    </row>
    <row r="22" spans="1:13" s="4" customFormat="1" ht="12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4" customFormat="1" ht="49.5" customHeight="1">
      <c r="A23" s="73" t="s">
        <v>98</v>
      </c>
      <c r="B23" s="73"/>
      <c r="C23" s="73"/>
      <c r="D23" s="73"/>
      <c r="E23" s="29"/>
      <c r="F23" s="29"/>
      <c r="G23" s="29"/>
      <c r="H23" s="29"/>
      <c r="I23" s="29"/>
      <c r="J23" s="29"/>
      <c r="K23" s="74"/>
      <c r="L23" s="74"/>
      <c r="M23" s="74"/>
    </row>
    <row r="24" spans="1:13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ht="12" hidden="1"/>
  </sheetData>
  <sheetProtection/>
  <mergeCells count="30">
    <mergeCell ref="K1:M1"/>
    <mergeCell ref="K2:M2"/>
    <mergeCell ref="G6:J6"/>
    <mergeCell ref="E6:F6"/>
    <mergeCell ref="K6:L6"/>
    <mergeCell ref="B4:M4"/>
    <mergeCell ref="B6:B8"/>
    <mergeCell ref="E7:F7"/>
    <mergeCell ref="K7:K8"/>
    <mergeCell ref="C6:C8"/>
    <mergeCell ref="A23:D23"/>
    <mergeCell ref="K23:M23"/>
    <mergeCell ref="A6:A8"/>
    <mergeCell ref="D6:D8"/>
    <mergeCell ref="M6:M8"/>
    <mergeCell ref="B9:M9"/>
    <mergeCell ref="G7:J7"/>
    <mergeCell ref="G12:I12"/>
    <mergeCell ref="B10:M10"/>
    <mergeCell ref="L7:L8"/>
    <mergeCell ref="G16:H16"/>
    <mergeCell ref="G17:H17"/>
    <mergeCell ref="G18:H18"/>
    <mergeCell ref="G19:H19"/>
    <mergeCell ref="G20:H20"/>
    <mergeCell ref="G8:I8"/>
    <mergeCell ref="G11:I11"/>
    <mergeCell ref="G13:I13"/>
    <mergeCell ref="G14:I14"/>
    <mergeCell ref="G15:I15"/>
  </mergeCells>
  <printOptions/>
  <pageMargins left="0.59" right="0.25" top="0.7874015748031497" bottom="0.38" header="0.5118110236220472" footer="0.35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22">
      <selection activeCell="K17" sqref="K17"/>
    </sheetView>
  </sheetViews>
  <sheetFormatPr defaultColWidth="9.00390625" defaultRowHeight="12.75"/>
  <cols>
    <col min="1" max="1" width="5.00390625" style="0" customWidth="1"/>
    <col min="2" max="2" width="18.375" style="0" customWidth="1"/>
    <col min="6" max="6" width="13.25390625" style="0" customWidth="1"/>
    <col min="8" max="8" width="6.625" style="0" customWidth="1"/>
    <col min="9" max="9" width="9.125" style="0" hidden="1" customWidth="1"/>
    <col min="10" max="10" width="14.00390625" style="0" customWidth="1"/>
    <col min="11" max="11" width="12.125" style="0" customWidth="1"/>
    <col min="12" max="12" width="13.25390625" style="0" customWidth="1"/>
    <col min="13" max="13" width="13.875" style="0" customWidth="1"/>
  </cols>
  <sheetData>
    <row r="2" spans="10:13" ht="15.75" customHeight="1">
      <c r="J2" s="102" t="s">
        <v>22</v>
      </c>
      <c r="K2" s="102"/>
      <c r="L2" s="102"/>
      <c r="M2" s="102"/>
    </row>
    <row r="3" spans="1:13" ht="57" customHeight="1">
      <c r="A3" s="93"/>
      <c r="B3" s="93"/>
      <c r="C3" s="93"/>
      <c r="D3" s="2"/>
      <c r="E3" s="2"/>
      <c r="F3" s="2"/>
      <c r="G3" s="2"/>
      <c r="H3" s="2"/>
      <c r="I3" s="2"/>
      <c r="J3" s="102" t="s">
        <v>35</v>
      </c>
      <c r="K3" s="102"/>
      <c r="L3" s="102"/>
      <c r="M3" s="102"/>
    </row>
    <row r="4" spans="1:13" ht="15.75">
      <c r="A4" s="8"/>
      <c r="B4" s="8"/>
      <c r="C4" s="8"/>
      <c r="D4" s="2"/>
      <c r="E4" s="2"/>
      <c r="F4" s="2"/>
      <c r="G4" s="2"/>
      <c r="H4" s="2"/>
      <c r="I4" s="2"/>
      <c r="J4" s="2"/>
      <c r="K4" s="8"/>
      <c r="L4" s="8"/>
      <c r="M4" s="8"/>
    </row>
    <row r="5" spans="1:13" ht="32.25" customHeight="1">
      <c r="A5" s="2"/>
      <c r="B5" s="95" t="s">
        <v>34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91" t="s">
        <v>0</v>
      </c>
      <c r="B7" s="91" t="s">
        <v>1</v>
      </c>
      <c r="C7" s="91" t="s">
        <v>7</v>
      </c>
      <c r="D7" s="91" t="s">
        <v>8</v>
      </c>
      <c r="E7" s="91" t="s">
        <v>63</v>
      </c>
      <c r="F7" s="91"/>
      <c r="G7" s="91" t="s">
        <v>74</v>
      </c>
      <c r="H7" s="91"/>
      <c r="I7" s="91"/>
      <c r="J7" s="91"/>
      <c r="K7" s="91" t="s">
        <v>2</v>
      </c>
      <c r="L7" s="91"/>
      <c r="M7" s="91" t="s">
        <v>5</v>
      </c>
    </row>
    <row r="8" spans="1:13" ht="12.75">
      <c r="A8" s="91"/>
      <c r="B8" s="91"/>
      <c r="C8" s="91"/>
      <c r="D8" s="91"/>
      <c r="E8" s="91">
        <v>2021</v>
      </c>
      <c r="F8" s="91"/>
      <c r="G8" s="91" t="s">
        <v>9</v>
      </c>
      <c r="H8" s="96"/>
      <c r="I8" s="96"/>
      <c r="J8" s="96"/>
      <c r="K8" s="91" t="s">
        <v>71</v>
      </c>
      <c r="L8" s="91" t="s">
        <v>73</v>
      </c>
      <c r="M8" s="91"/>
    </row>
    <row r="9" spans="1:13" ht="12.75">
      <c r="A9" s="91"/>
      <c r="B9" s="91"/>
      <c r="C9" s="91"/>
      <c r="D9" s="91"/>
      <c r="E9" s="13" t="s">
        <v>3</v>
      </c>
      <c r="F9" s="13" t="s">
        <v>4</v>
      </c>
      <c r="G9" s="91" t="s">
        <v>3</v>
      </c>
      <c r="H9" s="96"/>
      <c r="I9" s="96"/>
      <c r="J9" s="13" t="s">
        <v>4</v>
      </c>
      <c r="K9" s="91"/>
      <c r="L9" s="91"/>
      <c r="M9" s="91"/>
    </row>
    <row r="10" spans="1:13" ht="12.75">
      <c r="A10" s="60"/>
      <c r="B10" s="97" t="s">
        <v>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60">
        <v>1</v>
      </c>
      <c r="B11" s="99" t="s">
        <v>64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51" customHeight="1">
      <c r="A12" s="56" t="s">
        <v>50</v>
      </c>
      <c r="B12" s="61" t="s">
        <v>99</v>
      </c>
      <c r="C12" s="43" t="s">
        <v>52</v>
      </c>
      <c r="D12" s="43" t="s">
        <v>60</v>
      </c>
      <c r="E12" s="43">
        <v>2</v>
      </c>
      <c r="F12" s="43">
        <v>6</v>
      </c>
      <c r="G12" s="97">
        <v>2</v>
      </c>
      <c r="H12" s="98"/>
      <c r="I12" s="98"/>
      <c r="J12" s="43">
        <v>3</v>
      </c>
      <c r="K12" s="43">
        <v>2</v>
      </c>
      <c r="L12" s="43">
        <v>2</v>
      </c>
      <c r="M12" s="43"/>
    </row>
    <row r="13" spans="1:13" ht="117.75" customHeight="1">
      <c r="A13" s="56" t="s">
        <v>51</v>
      </c>
      <c r="B13" s="62" t="s">
        <v>103</v>
      </c>
      <c r="C13" s="43" t="s">
        <v>76</v>
      </c>
      <c r="D13" s="43" t="s">
        <v>60</v>
      </c>
      <c r="E13" s="43"/>
      <c r="F13" s="43"/>
      <c r="G13" s="100">
        <v>2</v>
      </c>
      <c r="H13" s="100"/>
      <c r="I13" s="100"/>
      <c r="J13" s="43">
        <v>2</v>
      </c>
      <c r="K13" s="43">
        <v>1</v>
      </c>
      <c r="L13" s="43">
        <v>1</v>
      </c>
      <c r="M13" s="43"/>
    </row>
    <row r="14" spans="1:13" ht="36" customHeight="1">
      <c r="A14" s="56" t="s">
        <v>61</v>
      </c>
      <c r="B14" s="54" t="s">
        <v>100</v>
      </c>
      <c r="C14" s="43" t="s">
        <v>76</v>
      </c>
      <c r="D14" s="43">
        <v>0.4</v>
      </c>
      <c r="E14" s="43">
        <v>6</v>
      </c>
      <c r="F14" s="43">
        <v>19</v>
      </c>
      <c r="G14" s="97">
        <v>20</v>
      </c>
      <c r="H14" s="98"/>
      <c r="I14" s="98"/>
      <c r="J14" s="43">
        <v>20</v>
      </c>
      <c r="K14" s="43">
        <v>6</v>
      </c>
      <c r="L14" s="43">
        <v>6</v>
      </c>
      <c r="M14" s="43"/>
    </row>
    <row r="15" spans="1:13" ht="37.5" customHeight="1">
      <c r="A15" s="56" t="s">
        <v>62</v>
      </c>
      <c r="B15" s="54" t="s">
        <v>101</v>
      </c>
      <c r="C15" s="43" t="s">
        <v>76</v>
      </c>
      <c r="D15" s="43">
        <v>0.3</v>
      </c>
      <c r="E15" s="43">
        <v>60</v>
      </c>
      <c r="F15" s="43">
        <v>288</v>
      </c>
      <c r="G15" s="97">
        <v>171</v>
      </c>
      <c r="H15" s="98"/>
      <c r="I15" s="98"/>
      <c r="J15" s="43">
        <v>171</v>
      </c>
      <c r="K15" s="43">
        <v>6</v>
      </c>
      <c r="L15" s="43">
        <v>6</v>
      </c>
      <c r="M15" s="43"/>
    </row>
    <row r="16" spans="1:13" ht="27.75" customHeight="1">
      <c r="A16" s="56" t="s">
        <v>75</v>
      </c>
      <c r="B16" s="54" t="s">
        <v>102</v>
      </c>
      <c r="C16" s="43" t="s">
        <v>88</v>
      </c>
      <c r="D16" s="43">
        <v>0.3</v>
      </c>
      <c r="E16" s="63">
        <v>8000000</v>
      </c>
      <c r="F16" s="45">
        <v>144886049.4</v>
      </c>
      <c r="G16" s="101">
        <v>41494506.58</v>
      </c>
      <c r="H16" s="98"/>
      <c r="I16" s="98"/>
      <c r="J16" s="45">
        <v>41494506.58</v>
      </c>
      <c r="K16" s="45">
        <v>6000000</v>
      </c>
      <c r="L16" s="45">
        <v>6000000</v>
      </c>
      <c r="M16" s="43"/>
    </row>
    <row r="17" spans="1:13" ht="335.25" customHeight="1">
      <c r="A17" s="56" t="s">
        <v>79</v>
      </c>
      <c r="B17" s="43" t="s">
        <v>78</v>
      </c>
      <c r="C17" s="43" t="s">
        <v>76</v>
      </c>
      <c r="D17" s="43"/>
      <c r="E17" s="43"/>
      <c r="F17" s="43" t="s">
        <v>67</v>
      </c>
      <c r="G17" s="99"/>
      <c r="H17" s="99"/>
      <c r="I17" s="99"/>
      <c r="J17" s="43"/>
      <c r="K17" s="43">
        <v>115</v>
      </c>
      <c r="L17" s="43">
        <v>120</v>
      </c>
      <c r="M17" s="43"/>
    </row>
    <row r="18" spans="1:13" ht="237.75" customHeight="1">
      <c r="A18" s="56" t="s">
        <v>80</v>
      </c>
      <c r="B18" s="43" t="s">
        <v>84</v>
      </c>
      <c r="C18" s="43" t="s">
        <v>76</v>
      </c>
      <c r="D18" s="43"/>
      <c r="E18" s="43"/>
      <c r="F18" s="43"/>
      <c r="G18" s="99"/>
      <c r="H18" s="99"/>
      <c r="I18" s="99"/>
      <c r="J18" s="43"/>
      <c r="K18" s="43">
        <v>2</v>
      </c>
      <c r="L18" s="43">
        <v>2</v>
      </c>
      <c r="M18" s="43"/>
    </row>
    <row r="19" spans="1:13" ht="244.5" customHeight="1">
      <c r="A19" s="56" t="s">
        <v>81</v>
      </c>
      <c r="B19" s="43" t="s">
        <v>85</v>
      </c>
      <c r="C19" s="43" t="s">
        <v>76</v>
      </c>
      <c r="D19" s="43"/>
      <c r="E19" s="43"/>
      <c r="F19" s="43"/>
      <c r="G19" s="99"/>
      <c r="H19" s="99"/>
      <c r="I19" s="99"/>
      <c r="J19" s="43"/>
      <c r="K19" s="43">
        <v>35</v>
      </c>
      <c r="L19" s="43">
        <v>35</v>
      </c>
      <c r="M19" s="43"/>
    </row>
    <row r="20" spans="1:13" ht="269.25" customHeight="1">
      <c r="A20" s="56" t="s">
        <v>82</v>
      </c>
      <c r="B20" s="43" t="s">
        <v>86</v>
      </c>
      <c r="C20" s="43" t="s">
        <v>76</v>
      </c>
      <c r="D20" s="43"/>
      <c r="E20" s="43"/>
      <c r="F20" s="43"/>
      <c r="G20" s="99"/>
      <c r="H20" s="99"/>
      <c r="I20" s="99"/>
      <c r="J20" s="43"/>
      <c r="K20" s="43">
        <v>4</v>
      </c>
      <c r="L20" s="43">
        <v>4</v>
      </c>
      <c r="M20" s="43"/>
    </row>
    <row r="21" spans="1:13" ht="180.75" customHeight="1">
      <c r="A21" s="56" t="s">
        <v>83</v>
      </c>
      <c r="B21" s="57" t="s">
        <v>87</v>
      </c>
      <c r="C21" s="43" t="s">
        <v>76</v>
      </c>
      <c r="D21" s="57"/>
      <c r="E21" s="57"/>
      <c r="F21" s="57"/>
      <c r="G21" s="99"/>
      <c r="H21" s="99"/>
      <c r="I21" s="99"/>
      <c r="J21" s="43"/>
      <c r="K21" s="43">
        <v>3</v>
      </c>
      <c r="L21" s="43">
        <v>3</v>
      </c>
      <c r="M21" s="43"/>
    </row>
    <row r="22" spans="1:13" ht="25.5">
      <c r="A22" s="29"/>
      <c r="B22" s="29" t="s">
        <v>54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 t="s">
        <v>53</v>
      </c>
    </row>
    <row r="23" spans="1:13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2.75">
      <c r="A24" s="73" t="s">
        <v>98</v>
      </c>
      <c r="B24" s="73"/>
      <c r="C24" s="73"/>
      <c r="D24" s="73"/>
      <c r="E24" s="29"/>
      <c r="F24" s="29"/>
      <c r="G24" s="29"/>
      <c r="H24" s="29"/>
      <c r="I24" s="29"/>
      <c r="J24" s="29"/>
      <c r="K24" s="74"/>
      <c r="L24" s="74"/>
      <c r="M24" s="74"/>
    </row>
  </sheetData>
  <sheetProtection/>
  <mergeCells count="31">
    <mergeCell ref="A24:D24"/>
    <mergeCell ref="J3:M3"/>
    <mergeCell ref="J2:M2"/>
    <mergeCell ref="K24:M24"/>
    <mergeCell ref="G17:I17"/>
    <mergeCell ref="G19:I19"/>
    <mergeCell ref="G20:I20"/>
    <mergeCell ref="G21:I21"/>
    <mergeCell ref="G18:I18"/>
    <mergeCell ref="G12:I12"/>
    <mergeCell ref="G13:I13"/>
    <mergeCell ref="G14:I14"/>
    <mergeCell ref="G15:I15"/>
    <mergeCell ref="G16:I16"/>
    <mergeCell ref="A3:C3"/>
    <mergeCell ref="G8:J8"/>
    <mergeCell ref="A7:A9"/>
    <mergeCell ref="G7:J7"/>
    <mergeCell ref="B10:M10"/>
    <mergeCell ref="B11:M11"/>
    <mergeCell ref="B5:M5"/>
    <mergeCell ref="B7:B9"/>
    <mergeCell ref="C7:C9"/>
    <mergeCell ref="D7:D9"/>
    <mergeCell ref="E7:F7"/>
    <mergeCell ref="K7:L7"/>
    <mergeCell ref="M7:M9"/>
    <mergeCell ref="E8:F8"/>
    <mergeCell ref="K8:K9"/>
    <mergeCell ref="L8:L9"/>
    <mergeCell ref="G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workbookViewId="0" topLeftCell="A13">
      <selection activeCell="J18" sqref="J18:L18"/>
    </sheetView>
  </sheetViews>
  <sheetFormatPr defaultColWidth="9.00390625" defaultRowHeight="12.75"/>
  <cols>
    <col min="1" max="1" width="14.375" style="0" customWidth="1"/>
    <col min="2" max="3" width="20.125" style="0" customWidth="1"/>
    <col min="4" max="4" width="5.875" style="0" customWidth="1"/>
    <col min="5" max="5" width="4.25390625" style="0" customWidth="1"/>
    <col min="6" max="6" width="10.75390625" style="0" customWidth="1"/>
    <col min="7" max="7" width="5.875" style="0" customWidth="1"/>
    <col min="8" max="8" width="11.375" style="0" customWidth="1"/>
    <col min="9" max="9" width="12.375" style="0" customWidth="1"/>
    <col min="10" max="10" width="7.125" style="0" customWidth="1"/>
    <col min="11" max="11" width="3.00390625" style="0" customWidth="1"/>
    <col min="12" max="12" width="3.25390625" style="0" customWidth="1"/>
    <col min="13" max="13" width="13.25390625" style="0" customWidth="1"/>
    <col min="14" max="14" width="11.875" style="0" customWidth="1"/>
    <col min="15" max="15" width="15.00390625" style="0" customWidth="1"/>
    <col min="16" max="16" width="16.125" style="0" customWidth="1"/>
  </cols>
  <sheetData>
    <row r="1" spans="14:16" ht="15.75" customHeight="1">
      <c r="N1" s="93" t="s">
        <v>23</v>
      </c>
      <c r="O1" s="93"/>
      <c r="P1" s="93"/>
    </row>
    <row r="2" spans="14:16" ht="66" customHeight="1">
      <c r="N2" s="93" t="s">
        <v>35</v>
      </c>
      <c r="O2" s="93"/>
      <c r="P2" s="93"/>
    </row>
    <row r="4" spans="1:16" ht="35.25" customHeight="1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6" ht="12.75">
      <c r="P6" s="12" t="s">
        <v>57</v>
      </c>
    </row>
    <row r="7" spans="1:16" s="12" customFormat="1" ht="26.25" customHeight="1">
      <c r="A7" s="92" t="s">
        <v>37</v>
      </c>
      <c r="B7" s="92" t="s">
        <v>31</v>
      </c>
      <c r="C7" s="92" t="s">
        <v>32</v>
      </c>
      <c r="D7" s="67" t="s">
        <v>15</v>
      </c>
      <c r="E7" s="113"/>
      <c r="F7" s="113"/>
      <c r="G7" s="114"/>
      <c r="H7" s="110" t="s">
        <v>20</v>
      </c>
      <c r="I7" s="111"/>
      <c r="J7" s="111"/>
      <c r="K7" s="111"/>
      <c r="L7" s="111"/>
      <c r="M7" s="111"/>
      <c r="N7" s="111"/>
      <c r="O7" s="112"/>
      <c r="P7" s="92" t="s">
        <v>27</v>
      </c>
    </row>
    <row r="8" spans="1:16" s="12" customFormat="1" ht="15.75" customHeight="1">
      <c r="A8" s="79"/>
      <c r="B8" s="79"/>
      <c r="C8" s="79"/>
      <c r="D8" s="92" t="s">
        <v>16</v>
      </c>
      <c r="E8" s="92" t="s">
        <v>21</v>
      </c>
      <c r="F8" s="92" t="s">
        <v>17</v>
      </c>
      <c r="G8" s="92" t="s">
        <v>18</v>
      </c>
      <c r="H8" s="116" t="s">
        <v>89</v>
      </c>
      <c r="I8" s="117"/>
      <c r="J8" s="67" t="s">
        <v>70</v>
      </c>
      <c r="K8" s="113"/>
      <c r="L8" s="113"/>
      <c r="M8" s="114"/>
      <c r="N8" s="116" t="s">
        <v>2</v>
      </c>
      <c r="O8" s="117"/>
      <c r="P8" s="79"/>
    </row>
    <row r="9" spans="1:16" s="12" customFormat="1" ht="30" customHeight="1">
      <c r="A9" s="79"/>
      <c r="B9" s="79"/>
      <c r="C9" s="79"/>
      <c r="D9" s="79"/>
      <c r="E9" s="79"/>
      <c r="F9" s="79"/>
      <c r="G9" s="79"/>
      <c r="H9" s="118"/>
      <c r="I9" s="119"/>
      <c r="J9" s="67">
        <v>2022</v>
      </c>
      <c r="K9" s="113"/>
      <c r="L9" s="113"/>
      <c r="M9" s="114"/>
      <c r="N9" s="118"/>
      <c r="O9" s="119"/>
      <c r="P9" s="79"/>
    </row>
    <row r="10" spans="1:16" s="12" customFormat="1" ht="32.25" customHeight="1">
      <c r="A10" s="115"/>
      <c r="B10" s="115"/>
      <c r="C10" s="115"/>
      <c r="D10" s="115"/>
      <c r="E10" s="115"/>
      <c r="F10" s="115"/>
      <c r="G10" s="115"/>
      <c r="H10" s="13" t="s">
        <v>3</v>
      </c>
      <c r="I10" s="13" t="s">
        <v>4</v>
      </c>
      <c r="J10" s="67" t="s">
        <v>3</v>
      </c>
      <c r="K10" s="113"/>
      <c r="L10" s="114"/>
      <c r="M10" s="13" t="s">
        <v>4</v>
      </c>
      <c r="N10" s="13" t="s">
        <v>72</v>
      </c>
      <c r="O10" s="13" t="s">
        <v>90</v>
      </c>
      <c r="P10" s="115"/>
    </row>
    <row r="11" spans="1:16" s="12" customFormat="1" ht="28.5" customHeight="1">
      <c r="A11" s="120" t="s">
        <v>36</v>
      </c>
      <c r="B11" s="120" t="s">
        <v>42</v>
      </c>
      <c r="C11" s="9" t="s">
        <v>19</v>
      </c>
      <c r="D11" s="20"/>
      <c r="E11" s="20"/>
      <c r="F11" s="20"/>
      <c r="G11" s="20"/>
      <c r="H11" s="24">
        <v>24975241.8</v>
      </c>
      <c r="I11" s="45">
        <v>24975241.8</v>
      </c>
      <c r="J11" s="103">
        <v>13305117.68</v>
      </c>
      <c r="K11" s="107"/>
      <c r="L11" s="108"/>
      <c r="M11" s="24">
        <f>SUM(M16+M20+M24)</f>
        <v>12701612.5</v>
      </c>
      <c r="N11" s="24">
        <f>SUM(N16+N20+N24)</f>
        <v>1441800</v>
      </c>
      <c r="O11" s="24">
        <f>SUM(O16+O20+O24)</f>
        <v>1441800</v>
      </c>
      <c r="P11" s="19"/>
    </row>
    <row r="12" spans="1:16" s="12" customFormat="1" ht="21" customHeight="1">
      <c r="A12" s="121"/>
      <c r="B12" s="121"/>
      <c r="C12" s="9" t="s">
        <v>33</v>
      </c>
      <c r="D12" s="20"/>
      <c r="E12" s="20"/>
      <c r="F12" s="20"/>
      <c r="G12" s="20"/>
      <c r="H12" s="19"/>
      <c r="I12" s="43"/>
      <c r="J12" s="106"/>
      <c r="K12" s="107"/>
      <c r="L12" s="108"/>
      <c r="M12" s="19"/>
      <c r="N12" s="19"/>
      <c r="O12" s="19"/>
      <c r="P12" s="19"/>
    </row>
    <row r="13" spans="1:16" s="12" customFormat="1" ht="25.5">
      <c r="A13" s="121"/>
      <c r="B13" s="121"/>
      <c r="C13" s="9" t="s">
        <v>44</v>
      </c>
      <c r="D13" s="21">
        <v>670</v>
      </c>
      <c r="E13" s="20" t="s">
        <v>45</v>
      </c>
      <c r="F13" s="20" t="s">
        <v>65</v>
      </c>
      <c r="G13" s="20" t="s">
        <v>66</v>
      </c>
      <c r="H13" s="24">
        <v>1248762.09</v>
      </c>
      <c r="I13" s="45">
        <v>1248762.09</v>
      </c>
      <c r="J13" s="103">
        <v>642100</v>
      </c>
      <c r="K13" s="107"/>
      <c r="L13" s="108"/>
      <c r="M13" s="24">
        <f aca="true" t="shared" si="0" ref="M13:O14">SUM(M18+M22+M26)</f>
        <v>635077.63</v>
      </c>
      <c r="N13" s="24">
        <f t="shared" si="0"/>
        <v>150000</v>
      </c>
      <c r="O13" s="24">
        <f t="shared" si="0"/>
        <v>150000</v>
      </c>
      <c r="P13" s="19"/>
    </row>
    <row r="14" spans="1:16" s="12" customFormat="1" ht="51">
      <c r="A14" s="122"/>
      <c r="B14" s="122"/>
      <c r="C14" s="9" t="s">
        <v>68</v>
      </c>
      <c r="D14" s="21" t="s">
        <v>46</v>
      </c>
      <c r="E14" s="20" t="s">
        <v>45</v>
      </c>
      <c r="F14" s="22" t="s">
        <v>65</v>
      </c>
      <c r="G14" s="20" t="s">
        <v>66</v>
      </c>
      <c r="H14" s="24">
        <v>23726479.71</v>
      </c>
      <c r="I14" s="45">
        <v>23726479.71</v>
      </c>
      <c r="J14" s="103">
        <f>SUM(J19+J23+J27)</f>
        <v>12663017.68</v>
      </c>
      <c r="K14" s="107"/>
      <c r="L14" s="108"/>
      <c r="M14" s="24">
        <f t="shared" si="0"/>
        <v>12066534.8</v>
      </c>
      <c r="N14" s="24">
        <f t="shared" si="0"/>
        <v>1291800</v>
      </c>
      <c r="O14" s="24">
        <f t="shared" si="0"/>
        <v>1291800</v>
      </c>
      <c r="P14" s="19"/>
    </row>
    <row r="15" spans="1:16" s="12" customFormat="1" ht="25.5" customHeight="1">
      <c r="A15" s="126" t="s">
        <v>64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1:16" s="12" customFormat="1" ht="36" customHeight="1">
      <c r="A16" s="123" t="s">
        <v>55</v>
      </c>
      <c r="B16" s="129" t="s">
        <v>91</v>
      </c>
      <c r="C16" s="9" t="s">
        <v>19</v>
      </c>
      <c r="D16" s="21" t="s">
        <v>46</v>
      </c>
      <c r="E16" s="20" t="s">
        <v>56</v>
      </c>
      <c r="F16" s="22" t="s">
        <v>65</v>
      </c>
      <c r="G16" s="20" t="s">
        <v>66</v>
      </c>
      <c r="H16" s="24">
        <v>24975241.8</v>
      </c>
      <c r="I16" s="45">
        <v>24975241.8</v>
      </c>
      <c r="J16" s="103">
        <v>771939.07</v>
      </c>
      <c r="K16" s="104"/>
      <c r="L16" s="105"/>
      <c r="M16" s="24">
        <v>632394</v>
      </c>
      <c r="N16" s="24">
        <f>SUM(N18+N19)</f>
        <v>841800</v>
      </c>
      <c r="O16" s="24">
        <f>SUM(O19+O18)</f>
        <v>841800</v>
      </c>
      <c r="P16" s="19"/>
    </row>
    <row r="17" spans="1:16" s="12" customFormat="1" ht="12.75">
      <c r="A17" s="124"/>
      <c r="B17" s="129"/>
      <c r="C17" s="9" t="s">
        <v>33</v>
      </c>
      <c r="D17" s="21"/>
      <c r="E17" s="20"/>
      <c r="F17" s="22"/>
      <c r="G17" s="20"/>
      <c r="H17" s="19"/>
      <c r="I17" s="43"/>
      <c r="J17" s="106"/>
      <c r="K17" s="107"/>
      <c r="L17" s="108"/>
      <c r="M17" s="19"/>
      <c r="N17" s="19"/>
      <c r="O17" s="19"/>
      <c r="P17" s="19"/>
    </row>
    <row r="18" spans="1:16" s="12" customFormat="1" ht="25.5">
      <c r="A18" s="124"/>
      <c r="B18" s="129"/>
      <c r="C18" s="9" t="s">
        <v>44</v>
      </c>
      <c r="D18" s="21" t="s">
        <v>46</v>
      </c>
      <c r="E18" s="20" t="s">
        <v>56</v>
      </c>
      <c r="F18" s="22" t="s">
        <v>65</v>
      </c>
      <c r="G18" s="20" t="s">
        <v>66</v>
      </c>
      <c r="H18" s="24">
        <v>1248762.09</v>
      </c>
      <c r="I18" s="45">
        <v>1248762.09</v>
      </c>
      <c r="J18" s="103">
        <v>38639.07</v>
      </c>
      <c r="K18" s="104"/>
      <c r="L18" s="105"/>
      <c r="M18" s="24">
        <v>31616.7</v>
      </c>
      <c r="N18" s="24">
        <v>120000</v>
      </c>
      <c r="O18" s="24">
        <v>120000</v>
      </c>
      <c r="P18" s="19"/>
    </row>
    <row r="19" spans="1:16" s="12" customFormat="1" ht="132.75" customHeight="1">
      <c r="A19" s="125"/>
      <c r="B19" s="129"/>
      <c r="C19" s="9" t="s">
        <v>68</v>
      </c>
      <c r="D19" s="21" t="s">
        <v>46</v>
      </c>
      <c r="E19" s="20" t="s">
        <v>56</v>
      </c>
      <c r="F19" s="22" t="s">
        <v>65</v>
      </c>
      <c r="G19" s="20" t="s">
        <v>66</v>
      </c>
      <c r="H19" s="24">
        <v>23726479.71</v>
      </c>
      <c r="I19" s="45">
        <v>23726479.71</v>
      </c>
      <c r="J19" s="103">
        <v>733300</v>
      </c>
      <c r="K19" s="104"/>
      <c r="L19" s="105"/>
      <c r="M19" s="24">
        <v>600777.3</v>
      </c>
      <c r="N19" s="24">
        <v>721800</v>
      </c>
      <c r="O19" s="24">
        <v>721800</v>
      </c>
      <c r="P19" s="19"/>
    </row>
    <row r="20" spans="1:16" s="12" customFormat="1" ht="39" customHeight="1">
      <c r="A20" s="123" t="s">
        <v>55</v>
      </c>
      <c r="B20" s="123" t="s">
        <v>93</v>
      </c>
      <c r="C20" s="9" t="s">
        <v>19</v>
      </c>
      <c r="D20" s="21" t="s">
        <v>46</v>
      </c>
      <c r="E20" s="20" t="s">
        <v>56</v>
      </c>
      <c r="F20" s="22" t="s">
        <v>94</v>
      </c>
      <c r="G20" s="20" t="s">
        <v>66</v>
      </c>
      <c r="H20" s="40">
        <v>0</v>
      </c>
      <c r="I20" s="44">
        <v>0</v>
      </c>
      <c r="J20" s="103">
        <v>11769218.5</v>
      </c>
      <c r="K20" s="104"/>
      <c r="L20" s="105"/>
      <c r="M20" s="24">
        <v>11769218.5</v>
      </c>
      <c r="N20" s="40">
        <v>0</v>
      </c>
      <c r="O20" s="40">
        <v>0</v>
      </c>
      <c r="P20" s="19"/>
    </row>
    <row r="21" spans="1:16" s="12" customFormat="1" ht="17.25" customHeight="1">
      <c r="A21" s="124"/>
      <c r="B21" s="124"/>
      <c r="C21" s="9" t="s">
        <v>33</v>
      </c>
      <c r="D21" s="21"/>
      <c r="E21" s="20"/>
      <c r="F21" s="22"/>
      <c r="G21" s="20"/>
      <c r="H21" s="40"/>
      <c r="I21" s="44"/>
      <c r="J21" s="106"/>
      <c r="K21" s="107"/>
      <c r="L21" s="108"/>
      <c r="M21" s="19"/>
      <c r="N21" s="40"/>
      <c r="O21" s="40"/>
      <c r="P21" s="19"/>
    </row>
    <row r="22" spans="1:16" s="12" customFormat="1" ht="30" customHeight="1">
      <c r="A22" s="124"/>
      <c r="B22" s="124"/>
      <c r="C22" s="9" t="s">
        <v>44</v>
      </c>
      <c r="D22" s="21" t="s">
        <v>46</v>
      </c>
      <c r="E22" s="20" t="s">
        <v>56</v>
      </c>
      <c r="F22" s="22" t="s">
        <v>94</v>
      </c>
      <c r="G22" s="20" t="s">
        <v>66</v>
      </c>
      <c r="H22" s="40">
        <v>0</v>
      </c>
      <c r="I22" s="44">
        <v>0</v>
      </c>
      <c r="J22" s="103">
        <v>588460.93</v>
      </c>
      <c r="K22" s="104"/>
      <c r="L22" s="105"/>
      <c r="M22" s="24">
        <v>588460.93</v>
      </c>
      <c r="N22" s="40">
        <v>0</v>
      </c>
      <c r="O22" s="40">
        <v>0</v>
      </c>
      <c r="P22" s="19"/>
    </row>
    <row r="23" spans="1:16" s="12" customFormat="1" ht="62.25" customHeight="1">
      <c r="A23" s="125"/>
      <c r="B23" s="125"/>
      <c r="C23" s="9" t="s">
        <v>68</v>
      </c>
      <c r="D23" s="21" t="s">
        <v>46</v>
      </c>
      <c r="E23" s="20" t="s">
        <v>56</v>
      </c>
      <c r="F23" s="22" t="s">
        <v>94</v>
      </c>
      <c r="G23" s="20" t="s">
        <v>66</v>
      </c>
      <c r="H23" s="40">
        <v>0</v>
      </c>
      <c r="I23" s="44">
        <v>0</v>
      </c>
      <c r="J23" s="103">
        <v>11180757.5</v>
      </c>
      <c r="K23" s="104"/>
      <c r="L23" s="105"/>
      <c r="M23" s="24">
        <v>11180757.5</v>
      </c>
      <c r="N23" s="40">
        <v>0</v>
      </c>
      <c r="O23" s="40">
        <v>0</v>
      </c>
      <c r="P23" s="19"/>
    </row>
    <row r="24" spans="1:16" s="12" customFormat="1" ht="48" customHeight="1">
      <c r="A24" s="123" t="s">
        <v>55</v>
      </c>
      <c r="B24" s="123" t="s">
        <v>92</v>
      </c>
      <c r="C24" s="9" t="s">
        <v>19</v>
      </c>
      <c r="D24" s="21" t="s">
        <v>46</v>
      </c>
      <c r="E24" s="20" t="s">
        <v>56</v>
      </c>
      <c r="F24" s="22" t="s">
        <v>95</v>
      </c>
      <c r="G24" s="20" t="s">
        <v>66</v>
      </c>
      <c r="H24" s="40">
        <v>0</v>
      </c>
      <c r="I24" s="44">
        <v>0</v>
      </c>
      <c r="J24" s="103">
        <v>763960.18</v>
      </c>
      <c r="K24" s="104"/>
      <c r="L24" s="105"/>
      <c r="M24" s="24">
        <v>300000</v>
      </c>
      <c r="N24" s="24">
        <v>600000</v>
      </c>
      <c r="O24" s="24">
        <v>600000</v>
      </c>
      <c r="P24" s="19"/>
    </row>
    <row r="25" spans="1:16" s="12" customFormat="1" ht="24" customHeight="1">
      <c r="A25" s="124"/>
      <c r="B25" s="124"/>
      <c r="C25" s="9" t="s">
        <v>33</v>
      </c>
      <c r="D25" s="21"/>
      <c r="E25" s="20"/>
      <c r="F25" s="22"/>
      <c r="G25" s="20"/>
      <c r="H25" s="40"/>
      <c r="I25" s="44"/>
      <c r="J25" s="106"/>
      <c r="K25" s="107"/>
      <c r="L25" s="108"/>
      <c r="M25" s="19"/>
      <c r="N25" s="19"/>
      <c r="O25" s="19"/>
      <c r="P25" s="19"/>
    </row>
    <row r="26" spans="1:16" s="12" customFormat="1" ht="32.25" customHeight="1">
      <c r="A26" s="124"/>
      <c r="B26" s="124"/>
      <c r="C26" s="9" t="s">
        <v>44</v>
      </c>
      <c r="D26" s="21" t="s">
        <v>46</v>
      </c>
      <c r="E26" s="20" t="s">
        <v>56</v>
      </c>
      <c r="F26" s="22" t="s">
        <v>95</v>
      </c>
      <c r="G26" s="20" t="s">
        <v>66</v>
      </c>
      <c r="H26" s="40">
        <v>0</v>
      </c>
      <c r="I26" s="44">
        <v>0</v>
      </c>
      <c r="J26" s="103">
        <v>15000</v>
      </c>
      <c r="K26" s="104"/>
      <c r="L26" s="105"/>
      <c r="M26" s="24">
        <v>15000</v>
      </c>
      <c r="N26" s="24">
        <v>30000</v>
      </c>
      <c r="O26" s="24">
        <v>30000</v>
      </c>
      <c r="P26" s="19"/>
    </row>
    <row r="27" spans="1:16" ht="216" customHeight="1">
      <c r="A27" s="125"/>
      <c r="B27" s="125"/>
      <c r="C27" s="9" t="s">
        <v>68</v>
      </c>
      <c r="D27" s="21" t="s">
        <v>46</v>
      </c>
      <c r="E27" s="20" t="s">
        <v>56</v>
      </c>
      <c r="F27" s="22" t="s">
        <v>95</v>
      </c>
      <c r="G27" s="20" t="s">
        <v>66</v>
      </c>
      <c r="H27" s="40">
        <v>0</v>
      </c>
      <c r="I27" s="44">
        <v>0</v>
      </c>
      <c r="J27" s="103">
        <v>748960.18</v>
      </c>
      <c r="K27" s="104"/>
      <c r="L27" s="105"/>
      <c r="M27" s="24">
        <v>285000</v>
      </c>
      <c r="N27" s="24">
        <v>570000</v>
      </c>
      <c r="O27" s="24">
        <v>570000</v>
      </c>
      <c r="P27" s="19"/>
    </row>
    <row r="28" spans="1:16" ht="54" customHeight="1">
      <c r="A28" s="30"/>
      <c r="B28" s="38" t="s">
        <v>54</v>
      </c>
      <c r="C28" s="31"/>
      <c r="D28" s="32"/>
      <c r="E28" s="33"/>
      <c r="F28" s="34"/>
      <c r="G28" s="33"/>
      <c r="H28" s="35"/>
      <c r="I28" s="15"/>
      <c r="J28" s="36"/>
      <c r="K28" s="36"/>
      <c r="L28" s="36"/>
      <c r="M28" s="37"/>
      <c r="N28" s="37"/>
      <c r="O28" s="37"/>
      <c r="P28" s="58" t="s">
        <v>53</v>
      </c>
    </row>
    <row r="30" spans="1:4" ht="26.25" customHeight="1">
      <c r="A30" s="130" t="s">
        <v>98</v>
      </c>
      <c r="B30" s="130"/>
      <c r="C30" s="130"/>
      <c r="D30" s="130"/>
    </row>
    <row r="31" spans="1:4" ht="22.5" customHeight="1">
      <c r="A31" s="130"/>
      <c r="B31" s="130"/>
      <c r="C31" s="130"/>
      <c r="D31" s="130"/>
    </row>
    <row r="32" spans="1:4" ht="67.5" customHeight="1">
      <c r="A32" s="38"/>
      <c r="B32" s="38"/>
      <c r="C32" s="38"/>
      <c r="D32" s="38"/>
    </row>
  </sheetData>
  <sheetProtection/>
  <mergeCells count="45">
    <mergeCell ref="P7:P10"/>
    <mergeCell ref="B20:B23"/>
    <mergeCell ref="B24:B27"/>
    <mergeCell ref="B16:B19"/>
    <mergeCell ref="A31:D31"/>
    <mergeCell ref="A30:D30"/>
    <mergeCell ref="E8:E10"/>
    <mergeCell ref="A7:A10"/>
    <mergeCell ref="A24:A27"/>
    <mergeCell ref="A20:A23"/>
    <mergeCell ref="A16:A19"/>
    <mergeCell ref="A15:P15"/>
    <mergeCell ref="J16:L16"/>
    <mergeCell ref="J17:L17"/>
    <mergeCell ref="J18:L18"/>
    <mergeCell ref="J19:L19"/>
    <mergeCell ref="N8:O9"/>
    <mergeCell ref="A11:A14"/>
    <mergeCell ref="B11:B14"/>
    <mergeCell ref="C7:C10"/>
    <mergeCell ref="B7:B10"/>
    <mergeCell ref="D8:D10"/>
    <mergeCell ref="H8:I9"/>
    <mergeCell ref="J8:M8"/>
    <mergeCell ref="G8:G10"/>
    <mergeCell ref="J22:L22"/>
    <mergeCell ref="J23:L23"/>
    <mergeCell ref="N1:P1"/>
    <mergeCell ref="N2:P2"/>
    <mergeCell ref="A4:P4"/>
    <mergeCell ref="H7:O7"/>
    <mergeCell ref="D7:G7"/>
    <mergeCell ref="F8:F10"/>
    <mergeCell ref="J9:M9"/>
    <mergeCell ref="J10:L10"/>
    <mergeCell ref="J24:L24"/>
    <mergeCell ref="J25:L25"/>
    <mergeCell ref="J26:L26"/>
    <mergeCell ref="J27:L27"/>
    <mergeCell ref="J11:L11"/>
    <mergeCell ref="J12:L12"/>
    <mergeCell ref="J13:L13"/>
    <mergeCell ref="J14:L14"/>
    <mergeCell ref="J20:L20"/>
    <mergeCell ref="J21:L21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2" r:id="rId1"/>
  <rowBreaks count="1" manualBreakCount="1">
    <brk id="1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53"/>
  <sheetViews>
    <sheetView tabSelected="1" view="pageBreakPreview" zoomScaleSheetLayoutView="100" zoomScalePageLayoutView="0" workbookViewId="0" topLeftCell="A1">
      <selection activeCell="R33" sqref="R33"/>
    </sheetView>
  </sheetViews>
  <sheetFormatPr defaultColWidth="9.00390625" defaultRowHeight="12.75"/>
  <cols>
    <col min="2" max="2" width="14.375" style="0" customWidth="1"/>
    <col min="3" max="3" width="31.00390625" style="0" customWidth="1"/>
    <col min="4" max="4" width="25.00390625" style="0" customWidth="1"/>
    <col min="5" max="5" width="11.625" style="0" customWidth="1"/>
    <col min="6" max="6" width="11.75390625" style="0" customWidth="1"/>
    <col min="7" max="7" width="9.25390625" style="0" customWidth="1"/>
    <col min="8" max="8" width="2.00390625" style="0" customWidth="1"/>
    <col min="9" max="9" width="3.125" style="0" customWidth="1"/>
    <col min="10" max="10" width="14.625" style="0" customWidth="1"/>
    <col min="11" max="11" width="10.00390625" style="0" customWidth="1"/>
    <col min="12" max="12" width="16.625" style="0" customWidth="1"/>
    <col min="13" max="13" width="23.00390625" style="0" customWidth="1"/>
  </cols>
  <sheetData>
    <row r="1" spans="11:13" ht="15.75">
      <c r="K1" s="93" t="s">
        <v>26</v>
      </c>
      <c r="L1" s="93"/>
      <c r="M1" s="93"/>
    </row>
    <row r="2" spans="11:13" ht="48.75" customHeight="1">
      <c r="K2" s="93" t="s">
        <v>35</v>
      </c>
      <c r="L2" s="93"/>
      <c r="M2" s="93"/>
    </row>
    <row r="3" spans="2:13" ht="30.75" customHeight="1">
      <c r="B3" s="95" t="s">
        <v>39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1:13" ht="15.75">
      <c r="K4" s="8"/>
      <c r="L4" s="8"/>
      <c r="M4" s="11" t="s">
        <v>69</v>
      </c>
    </row>
    <row r="5" spans="2:13" ht="29.25" customHeight="1">
      <c r="B5" s="91" t="s">
        <v>10</v>
      </c>
      <c r="C5" s="91" t="s">
        <v>24</v>
      </c>
      <c r="D5" s="91" t="s">
        <v>29</v>
      </c>
      <c r="E5" s="133" t="s">
        <v>89</v>
      </c>
      <c r="F5" s="133"/>
      <c r="G5" s="133" t="s">
        <v>70</v>
      </c>
      <c r="H5" s="133"/>
      <c r="I5" s="133"/>
      <c r="J5" s="133"/>
      <c r="K5" s="133" t="s">
        <v>2</v>
      </c>
      <c r="L5" s="133"/>
      <c r="M5" s="91" t="s">
        <v>28</v>
      </c>
    </row>
    <row r="6" spans="2:13" ht="12.75" customHeight="1">
      <c r="B6" s="91"/>
      <c r="C6" s="91"/>
      <c r="D6" s="91"/>
      <c r="E6" s="133"/>
      <c r="F6" s="133"/>
      <c r="G6" s="137">
        <v>2022</v>
      </c>
      <c r="H6" s="138"/>
      <c r="I6" s="138"/>
      <c r="J6" s="139"/>
      <c r="K6" s="133"/>
      <c r="L6" s="133"/>
      <c r="M6" s="91"/>
    </row>
    <row r="7" spans="2:13" ht="12.75">
      <c r="B7" s="91"/>
      <c r="C7" s="91"/>
      <c r="D7" s="91"/>
      <c r="E7" s="10" t="s">
        <v>3</v>
      </c>
      <c r="F7" s="10" t="s">
        <v>4</v>
      </c>
      <c r="G7" s="137" t="s">
        <v>3</v>
      </c>
      <c r="H7" s="138"/>
      <c r="I7" s="139"/>
      <c r="J7" s="10" t="s">
        <v>4</v>
      </c>
      <c r="K7" s="10" t="s">
        <v>72</v>
      </c>
      <c r="L7" s="10" t="s">
        <v>90</v>
      </c>
      <c r="M7" s="91"/>
    </row>
    <row r="8" spans="2:13" ht="13.5" customHeight="1">
      <c r="B8" s="129" t="s">
        <v>36</v>
      </c>
      <c r="C8" s="129" t="s">
        <v>96</v>
      </c>
      <c r="D8" s="9" t="s">
        <v>11</v>
      </c>
      <c r="E8" s="24">
        <v>24975241.8</v>
      </c>
      <c r="F8" s="24">
        <v>24975241.8</v>
      </c>
      <c r="G8" s="103">
        <v>13305117.68</v>
      </c>
      <c r="H8" s="107"/>
      <c r="I8" s="108"/>
      <c r="J8" s="24">
        <v>12701612.5</v>
      </c>
      <c r="K8" s="40">
        <v>1441800</v>
      </c>
      <c r="L8" s="40">
        <v>1441800</v>
      </c>
      <c r="M8" s="64"/>
    </row>
    <row r="9" spans="2:13" ht="12.75">
      <c r="B9" s="129"/>
      <c r="C9" s="129"/>
      <c r="D9" s="9" t="s">
        <v>12</v>
      </c>
      <c r="E9" s="19"/>
      <c r="F9" s="19"/>
      <c r="G9" s="106"/>
      <c r="H9" s="107"/>
      <c r="I9" s="108"/>
      <c r="J9" s="19"/>
      <c r="K9" s="42"/>
      <c r="L9" s="42"/>
      <c r="M9" s="18"/>
    </row>
    <row r="10" spans="2:13" ht="12.75">
      <c r="B10" s="129"/>
      <c r="C10" s="129"/>
      <c r="D10" s="9" t="s">
        <v>6</v>
      </c>
      <c r="E10" s="12"/>
      <c r="F10" s="12"/>
      <c r="G10" s="107"/>
      <c r="H10" s="107"/>
      <c r="I10" s="107"/>
      <c r="J10" s="12"/>
      <c r="K10" s="41"/>
      <c r="L10" s="41"/>
      <c r="M10" s="6"/>
    </row>
    <row r="11" spans="2:13" ht="12.75">
      <c r="B11" s="129"/>
      <c r="C11" s="129"/>
      <c r="D11" s="9" t="s">
        <v>13</v>
      </c>
      <c r="E11" s="24">
        <v>23726479.71</v>
      </c>
      <c r="F11" s="24">
        <v>23726479.71</v>
      </c>
      <c r="G11" s="103">
        <f>SUM(G27+G34+G19)</f>
        <v>12663017.68</v>
      </c>
      <c r="H11" s="107"/>
      <c r="I11" s="108"/>
      <c r="J11" s="24">
        <f>SUM(J19+J27+J34)</f>
        <v>12066534.8</v>
      </c>
      <c r="K11" s="40">
        <v>1291800</v>
      </c>
      <c r="L11" s="40">
        <v>1291800</v>
      </c>
      <c r="M11" s="3"/>
    </row>
    <row r="12" spans="2:13" ht="12.75">
      <c r="B12" s="129"/>
      <c r="C12" s="129"/>
      <c r="D12" s="9" t="s">
        <v>97</v>
      </c>
      <c r="E12" s="24">
        <v>1248762.09</v>
      </c>
      <c r="F12" s="24">
        <v>1248762.09</v>
      </c>
      <c r="G12" s="134">
        <v>642100</v>
      </c>
      <c r="H12" s="107"/>
      <c r="I12" s="108"/>
      <c r="J12" s="24">
        <f>SUM(J20+J28+J35)</f>
        <v>635077.63</v>
      </c>
      <c r="K12" s="40">
        <v>150000</v>
      </c>
      <c r="L12" s="40">
        <v>150000</v>
      </c>
      <c r="M12" s="3"/>
    </row>
    <row r="13" spans="2:13" ht="12.75">
      <c r="B13" s="129"/>
      <c r="C13" s="129"/>
      <c r="D13" s="9" t="s">
        <v>30</v>
      </c>
      <c r="E13" s="43"/>
      <c r="F13" s="43"/>
      <c r="G13" s="70"/>
      <c r="H13" s="135"/>
      <c r="I13" s="136"/>
      <c r="J13" s="43"/>
      <c r="K13" s="40"/>
      <c r="L13" s="40"/>
      <c r="M13" s="3"/>
    </row>
    <row r="14" spans="2:13" ht="12.75">
      <c r="B14" s="129"/>
      <c r="C14" s="129"/>
      <c r="D14" s="9" t="s">
        <v>40</v>
      </c>
      <c r="E14" s="43"/>
      <c r="F14" s="43"/>
      <c r="G14" s="70"/>
      <c r="H14" s="135"/>
      <c r="I14" s="136"/>
      <c r="J14" s="43"/>
      <c r="K14" s="19"/>
      <c r="L14" s="19"/>
      <c r="M14" s="3"/>
    </row>
    <row r="15" spans="2:13" ht="13.5" customHeight="1">
      <c r="B15" s="129"/>
      <c r="C15" s="129"/>
      <c r="D15" s="9" t="s">
        <v>14</v>
      </c>
      <c r="E15" s="43"/>
      <c r="F15" s="43"/>
      <c r="G15" s="70"/>
      <c r="H15" s="135"/>
      <c r="I15" s="136"/>
      <c r="J15" s="43"/>
      <c r="K15" s="19"/>
      <c r="L15" s="19"/>
      <c r="M15" s="3"/>
    </row>
    <row r="16" spans="2:13" ht="12.75" customHeight="1">
      <c r="B16" s="140" t="s">
        <v>58</v>
      </c>
      <c r="C16" s="123" t="s">
        <v>91</v>
      </c>
      <c r="D16" s="9" t="s">
        <v>11</v>
      </c>
      <c r="E16" s="24">
        <v>24975241.8</v>
      </c>
      <c r="F16" s="24">
        <v>24975241.8</v>
      </c>
      <c r="G16" s="103">
        <v>771939.07</v>
      </c>
      <c r="H16" s="104"/>
      <c r="I16" s="105"/>
      <c r="J16" s="24">
        <v>632394</v>
      </c>
      <c r="K16" s="24">
        <v>841800</v>
      </c>
      <c r="L16" s="24">
        <v>841800</v>
      </c>
      <c r="M16" s="3"/>
    </row>
    <row r="17" spans="2:13" ht="12.75">
      <c r="B17" s="140"/>
      <c r="C17" s="124"/>
      <c r="D17" s="9" t="s">
        <v>12</v>
      </c>
      <c r="E17" s="19"/>
      <c r="F17" s="19"/>
      <c r="G17" s="65"/>
      <c r="H17" s="132"/>
      <c r="I17" s="66"/>
      <c r="J17" s="43"/>
      <c r="K17" s="19"/>
      <c r="L17" s="19"/>
      <c r="M17" s="3"/>
    </row>
    <row r="18" spans="2:13" ht="12.75">
      <c r="B18" s="140"/>
      <c r="C18" s="124"/>
      <c r="D18" s="9" t="s">
        <v>25</v>
      </c>
      <c r="E18" s="19"/>
      <c r="F18" s="19"/>
      <c r="G18" s="99"/>
      <c r="H18" s="99"/>
      <c r="I18" s="99"/>
      <c r="J18" s="43"/>
      <c r="K18" s="19"/>
      <c r="L18" s="19"/>
      <c r="M18" s="3"/>
    </row>
    <row r="19" spans="2:13" ht="12.75">
      <c r="B19" s="140"/>
      <c r="C19" s="124"/>
      <c r="D19" s="9" t="s">
        <v>13</v>
      </c>
      <c r="E19" s="24">
        <v>23726479.71</v>
      </c>
      <c r="F19" s="24">
        <v>23726479.71</v>
      </c>
      <c r="G19" s="103">
        <v>733300</v>
      </c>
      <c r="H19" s="104"/>
      <c r="I19" s="105"/>
      <c r="J19" s="24">
        <v>600777.3</v>
      </c>
      <c r="K19" s="24">
        <v>721800</v>
      </c>
      <c r="L19" s="24">
        <v>721800</v>
      </c>
      <c r="M19" s="3"/>
    </row>
    <row r="20" spans="2:13" ht="12.75" customHeight="1">
      <c r="B20" s="140"/>
      <c r="C20" s="124"/>
      <c r="D20" s="9" t="s">
        <v>97</v>
      </c>
      <c r="E20" s="24">
        <v>1248762.09</v>
      </c>
      <c r="F20" s="24">
        <v>1248762.09</v>
      </c>
      <c r="G20" s="103">
        <v>38639.7</v>
      </c>
      <c r="H20" s="104"/>
      <c r="I20" s="105"/>
      <c r="J20" s="24">
        <v>31616.7</v>
      </c>
      <c r="K20" s="24">
        <v>120000</v>
      </c>
      <c r="L20" s="24">
        <v>120000</v>
      </c>
      <c r="M20" s="3"/>
    </row>
    <row r="21" spans="2:13" ht="12.75">
      <c r="B21" s="140"/>
      <c r="C21" s="124"/>
      <c r="D21" s="9" t="s">
        <v>30</v>
      </c>
      <c r="E21" s="43"/>
      <c r="F21" s="43"/>
      <c r="G21" s="65"/>
      <c r="H21" s="132"/>
      <c r="I21" s="66"/>
      <c r="J21" s="43"/>
      <c r="K21" s="19"/>
      <c r="L21" s="19"/>
      <c r="M21" s="3"/>
    </row>
    <row r="22" spans="2:13" ht="12.75">
      <c r="B22" s="140"/>
      <c r="C22" s="124"/>
      <c r="D22" s="9" t="s">
        <v>41</v>
      </c>
      <c r="E22" s="43"/>
      <c r="F22" s="43"/>
      <c r="G22" s="65"/>
      <c r="H22" s="132"/>
      <c r="I22" s="66"/>
      <c r="J22" s="43"/>
      <c r="K22" s="19"/>
      <c r="L22" s="19"/>
      <c r="M22" s="3"/>
    </row>
    <row r="23" spans="2:13" ht="42" customHeight="1">
      <c r="B23" s="140"/>
      <c r="C23" s="125"/>
      <c r="D23" s="9" t="s">
        <v>14</v>
      </c>
      <c r="E23" s="43"/>
      <c r="F23" s="43"/>
      <c r="G23" s="65"/>
      <c r="H23" s="132"/>
      <c r="I23" s="66"/>
      <c r="J23" s="43"/>
      <c r="K23" s="19"/>
      <c r="L23" s="19"/>
      <c r="M23" s="3"/>
    </row>
    <row r="24" spans="2:13" ht="12.75" customHeight="1">
      <c r="B24" s="140" t="s">
        <v>58</v>
      </c>
      <c r="C24" s="123" t="s">
        <v>93</v>
      </c>
      <c r="D24" s="9" t="s">
        <v>11</v>
      </c>
      <c r="E24" s="44">
        <v>0</v>
      </c>
      <c r="F24" s="44">
        <v>0</v>
      </c>
      <c r="G24" s="103">
        <v>11769218.5</v>
      </c>
      <c r="H24" s="104"/>
      <c r="I24" s="105"/>
      <c r="J24" s="25">
        <v>11769218.5</v>
      </c>
      <c r="K24" s="25">
        <v>0</v>
      </c>
      <c r="L24" s="25">
        <v>0</v>
      </c>
      <c r="M24" s="3"/>
    </row>
    <row r="25" spans="2:13" ht="12.75">
      <c r="B25" s="140"/>
      <c r="C25" s="124"/>
      <c r="D25" s="9" t="s">
        <v>12</v>
      </c>
      <c r="E25" s="44"/>
      <c r="F25" s="44"/>
      <c r="G25" s="65"/>
      <c r="H25" s="132"/>
      <c r="I25" s="66"/>
      <c r="J25" s="43"/>
      <c r="K25" s="19"/>
      <c r="L25" s="19"/>
      <c r="M25" s="3"/>
    </row>
    <row r="26" spans="2:13" ht="12.75">
      <c r="B26" s="140"/>
      <c r="C26" s="124"/>
      <c r="D26" s="9" t="s">
        <v>25</v>
      </c>
      <c r="E26" s="44"/>
      <c r="F26" s="44"/>
      <c r="G26" s="65"/>
      <c r="H26" s="132"/>
      <c r="I26" s="66"/>
      <c r="J26" s="43"/>
      <c r="K26" s="19"/>
      <c r="L26" s="19"/>
      <c r="M26" s="3"/>
    </row>
    <row r="27" spans="2:13" ht="12.75">
      <c r="B27" s="140"/>
      <c r="C27" s="124"/>
      <c r="D27" s="9" t="s">
        <v>13</v>
      </c>
      <c r="E27" s="44">
        <v>0</v>
      </c>
      <c r="F27" s="44">
        <v>0</v>
      </c>
      <c r="G27" s="141">
        <v>11180757.5</v>
      </c>
      <c r="H27" s="142"/>
      <c r="I27" s="143"/>
      <c r="J27" s="23">
        <v>11180757.5</v>
      </c>
      <c r="K27" s="26">
        <v>0</v>
      </c>
      <c r="L27" s="27">
        <v>0</v>
      </c>
      <c r="M27" s="3"/>
    </row>
    <row r="28" spans="2:13" ht="12.75">
      <c r="B28" s="140"/>
      <c r="C28" s="124"/>
      <c r="D28" s="9" t="s">
        <v>97</v>
      </c>
      <c r="E28" s="44">
        <v>0</v>
      </c>
      <c r="F28" s="44">
        <v>0</v>
      </c>
      <c r="G28" s="103">
        <v>588460.93</v>
      </c>
      <c r="H28" s="104"/>
      <c r="I28" s="105"/>
      <c r="J28" s="23">
        <v>588460.93</v>
      </c>
      <c r="K28" s="26">
        <v>0</v>
      </c>
      <c r="L28" s="27">
        <v>0</v>
      </c>
      <c r="M28" s="3"/>
    </row>
    <row r="29" spans="2:13" ht="12.75">
      <c r="B29" s="140"/>
      <c r="C29" s="124"/>
      <c r="D29" s="9" t="s">
        <v>30</v>
      </c>
      <c r="E29" s="44"/>
      <c r="F29" s="44"/>
      <c r="G29" s="65"/>
      <c r="H29" s="132"/>
      <c r="I29" s="66"/>
      <c r="J29" s="43"/>
      <c r="K29" s="19"/>
      <c r="L29" s="19"/>
      <c r="M29" s="3"/>
    </row>
    <row r="30" spans="2:13" ht="12.75">
      <c r="B30" s="140"/>
      <c r="C30" s="124"/>
      <c r="D30" s="9" t="s">
        <v>41</v>
      </c>
      <c r="E30" s="44"/>
      <c r="F30" s="44"/>
      <c r="G30" s="65"/>
      <c r="H30" s="132"/>
      <c r="I30" s="66"/>
      <c r="J30" s="43"/>
      <c r="K30" s="19"/>
      <c r="L30" s="19"/>
      <c r="M30" s="3"/>
    </row>
    <row r="31" spans="2:13" ht="13.5" customHeight="1">
      <c r="B31" s="140" t="s">
        <v>58</v>
      </c>
      <c r="C31" s="123" t="s">
        <v>92</v>
      </c>
      <c r="D31" s="9" t="s">
        <v>11</v>
      </c>
      <c r="E31" s="40">
        <v>0</v>
      </c>
      <c r="F31" s="44">
        <v>0</v>
      </c>
      <c r="G31" s="103">
        <v>763960.18</v>
      </c>
      <c r="H31" s="104"/>
      <c r="I31" s="105"/>
      <c r="J31" s="24">
        <v>300000</v>
      </c>
      <c r="K31" s="24">
        <v>600000</v>
      </c>
      <c r="L31" s="24">
        <v>600000</v>
      </c>
      <c r="M31" s="3"/>
    </row>
    <row r="32" spans="2:13" ht="12.75">
      <c r="B32" s="140"/>
      <c r="C32" s="124"/>
      <c r="D32" s="9" t="s">
        <v>12</v>
      </c>
      <c r="E32" s="40"/>
      <c r="F32" s="40"/>
      <c r="G32" s="131"/>
      <c r="H32" s="131"/>
      <c r="I32" s="131"/>
      <c r="J32" s="19"/>
      <c r="K32" s="19"/>
      <c r="L32" s="19"/>
      <c r="M32" s="3"/>
    </row>
    <row r="33" spans="2:13" ht="12.75">
      <c r="B33" s="140"/>
      <c r="C33" s="124"/>
      <c r="D33" s="9" t="s">
        <v>25</v>
      </c>
      <c r="E33" s="40"/>
      <c r="F33" s="40"/>
      <c r="G33" s="131"/>
      <c r="H33" s="131"/>
      <c r="I33" s="131"/>
      <c r="J33" s="19"/>
      <c r="K33" s="19"/>
      <c r="L33" s="19"/>
      <c r="M33" s="3"/>
    </row>
    <row r="34" spans="2:13" ht="12.75">
      <c r="B34" s="140"/>
      <c r="C34" s="124"/>
      <c r="D34" s="9" t="s">
        <v>13</v>
      </c>
      <c r="E34" s="40">
        <v>0</v>
      </c>
      <c r="F34" s="44">
        <v>0</v>
      </c>
      <c r="G34" s="103">
        <v>748960.18</v>
      </c>
      <c r="H34" s="104"/>
      <c r="I34" s="105"/>
      <c r="J34" s="24">
        <v>285000</v>
      </c>
      <c r="K34" s="24">
        <v>570000</v>
      </c>
      <c r="L34" s="24">
        <v>570000</v>
      </c>
      <c r="M34" s="3"/>
    </row>
    <row r="35" spans="2:13" ht="12.75">
      <c r="B35" s="140"/>
      <c r="C35" s="124"/>
      <c r="D35" s="9" t="s">
        <v>97</v>
      </c>
      <c r="E35" s="40">
        <v>0</v>
      </c>
      <c r="F35" s="44">
        <v>0</v>
      </c>
      <c r="G35" s="103">
        <v>15000</v>
      </c>
      <c r="H35" s="104"/>
      <c r="I35" s="105"/>
      <c r="J35" s="24">
        <v>15000</v>
      </c>
      <c r="K35" s="24">
        <v>30000</v>
      </c>
      <c r="L35" s="24">
        <v>30000</v>
      </c>
      <c r="M35" s="3"/>
    </row>
    <row r="36" spans="2:13" ht="12.75">
      <c r="B36" s="140"/>
      <c r="C36" s="124"/>
      <c r="D36" s="9" t="s">
        <v>30</v>
      </c>
      <c r="E36" s="40"/>
      <c r="F36" s="40"/>
      <c r="G36" s="97"/>
      <c r="H36" s="131"/>
      <c r="I36" s="131"/>
      <c r="J36" s="19"/>
      <c r="K36" s="19"/>
      <c r="L36" s="19"/>
      <c r="M36" s="3"/>
    </row>
    <row r="37" spans="2:13" ht="12.75">
      <c r="B37" s="140"/>
      <c r="C37" s="124"/>
      <c r="D37" s="9" t="s">
        <v>41</v>
      </c>
      <c r="E37" s="19"/>
      <c r="F37" s="19"/>
      <c r="G37" s="97"/>
      <c r="H37" s="131"/>
      <c r="I37" s="131"/>
      <c r="J37" s="19"/>
      <c r="K37" s="19"/>
      <c r="L37" s="19"/>
      <c r="M37" s="3"/>
    </row>
    <row r="38" spans="2:13" ht="135.75" customHeight="1">
      <c r="B38" s="140"/>
      <c r="C38" s="125"/>
      <c r="D38" s="9" t="s">
        <v>14</v>
      </c>
      <c r="E38" s="19"/>
      <c r="F38" s="19"/>
      <c r="G38" s="65"/>
      <c r="H38" s="132"/>
      <c r="I38" s="66"/>
      <c r="J38" s="19"/>
      <c r="K38" s="19"/>
      <c r="L38" s="19"/>
      <c r="M38" s="3"/>
    </row>
    <row r="39" spans="5:13" ht="12.75">
      <c r="E39" s="15"/>
      <c r="F39" s="15"/>
      <c r="G39" s="144"/>
      <c r="H39" s="144"/>
      <c r="I39" s="144"/>
      <c r="J39" s="5"/>
      <c r="K39" s="5"/>
      <c r="L39" s="5"/>
      <c r="M39" s="5"/>
    </row>
    <row r="40" spans="2:13" ht="23.25" customHeight="1">
      <c r="B40" s="12"/>
      <c r="C40" s="39" t="s">
        <v>54</v>
      </c>
      <c r="D40" s="12"/>
      <c r="E40" s="15"/>
      <c r="F40" s="15"/>
      <c r="G40" s="145"/>
      <c r="H40" s="145"/>
      <c r="I40" s="145"/>
      <c r="J40" s="35"/>
      <c r="K40" s="35"/>
      <c r="L40" s="35"/>
      <c r="M40" s="59" t="s">
        <v>53</v>
      </c>
    </row>
    <row r="41" spans="2:13" ht="12.75">
      <c r="B41" s="12"/>
      <c r="C41" s="12"/>
      <c r="D41" s="12"/>
      <c r="E41" s="16"/>
      <c r="F41" s="16"/>
      <c r="G41" s="146"/>
      <c r="H41" s="146"/>
      <c r="I41" s="146"/>
      <c r="J41" s="35"/>
      <c r="K41" s="35"/>
      <c r="L41" s="35"/>
      <c r="M41" s="35"/>
    </row>
    <row r="42" spans="2:13" ht="29.25" customHeight="1">
      <c r="B42" s="130" t="s">
        <v>98</v>
      </c>
      <c r="C42" s="130"/>
      <c r="D42" s="130"/>
      <c r="E42" s="130"/>
      <c r="F42" s="16"/>
      <c r="G42" s="146"/>
      <c r="H42" s="146"/>
      <c r="I42" s="146"/>
      <c r="J42" s="35"/>
      <c r="K42" s="35"/>
      <c r="L42" s="35"/>
      <c r="M42" s="35"/>
    </row>
    <row r="43" spans="2:9" s="4" customFormat="1" ht="23.25" customHeight="1">
      <c r="B43" s="93"/>
      <c r="C43" s="93"/>
      <c r="G43" s="95"/>
      <c r="H43" s="95"/>
      <c r="I43" s="95"/>
    </row>
    <row r="44" spans="5:13" ht="12.75">
      <c r="E44" s="16"/>
      <c r="F44" s="16"/>
      <c r="G44" s="16"/>
      <c r="H44" s="16"/>
      <c r="I44" s="5"/>
      <c r="J44" s="5"/>
      <c r="K44" s="5"/>
      <c r="L44" s="5"/>
      <c r="M44" s="5"/>
    </row>
    <row r="45" spans="5:13" ht="12.75">
      <c r="E45" s="17"/>
      <c r="F45" s="17"/>
      <c r="G45" s="17"/>
      <c r="H45" s="17"/>
      <c r="I45" s="14"/>
      <c r="J45" s="14"/>
      <c r="K45" s="14"/>
      <c r="L45" s="14"/>
      <c r="M45" s="14"/>
    </row>
    <row r="46" spans="5:13" ht="12.75">
      <c r="E46" s="5"/>
      <c r="F46" s="5"/>
      <c r="G46" s="5"/>
      <c r="H46" s="5"/>
      <c r="I46" s="5"/>
      <c r="J46" s="5"/>
      <c r="K46" s="5"/>
      <c r="L46" s="5"/>
      <c r="M46" s="5"/>
    </row>
    <row r="47" spans="5:13" ht="12.75">
      <c r="E47" s="5"/>
      <c r="F47" s="5"/>
      <c r="G47" s="5"/>
      <c r="H47" s="5"/>
      <c r="I47" s="5"/>
      <c r="J47" s="5"/>
      <c r="K47" s="5"/>
      <c r="L47" s="5"/>
      <c r="M47" s="5"/>
    </row>
    <row r="48" spans="5:13" ht="12.75">
      <c r="E48" s="5"/>
      <c r="F48" s="5"/>
      <c r="G48" s="5"/>
      <c r="H48" s="5"/>
      <c r="I48" s="5"/>
      <c r="J48" s="5"/>
      <c r="K48" s="5"/>
      <c r="L48" s="5"/>
      <c r="M48" s="5"/>
    </row>
    <row r="49" spans="5:13" ht="12.75">
      <c r="E49" s="5"/>
      <c r="F49" s="5"/>
      <c r="G49" s="5"/>
      <c r="H49" s="5"/>
      <c r="I49" s="5"/>
      <c r="J49" s="5"/>
      <c r="K49" s="5"/>
      <c r="L49" s="5"/>
      <c r="M49" s="5"/>
    </row>
    <row r="50" spans="5:13" ht="12.75">
      <c r="E50" s="5"/>
      <c r="F50" s="5"/>
      <c r="G50" s="5"/>
      <c r="H50" s="5"/>
      <c r="I50" s="5"/>
      <c r="J50" s="5"/>
      <c r="K50" s="5"/>
      <c r="L50" s="5"/>
      <c r="M50" s="5"/>
    </row>
    <row r="51" spans="5:8" ht="12.75">
      <c r="E51" s="5"/>
      <c r="F51" s="5"/>
      <c r="G51" s="5"/>
      <c r="H51" s="5"/>
    </row>
    <row r="53" spans="5:13" ht="106.5" customHeight="1">
      <c r="E53" s="7"/>
      <c r="F53" s="7"/>
      <c r="G53" s="7"/>
      <c r="H53" s="7"/>
      <c r="I53" s="7"/>
      <c r="J53" s="7"/>
      <c r="K53" s="7"/>
      <c r="L53" s="7"/>
      <c r="M53" s="7"/>
    </row>
  </sheetData>
  <sheetProtection/>
  <mergeCells count="58">
    <mergeCell ref="G38:I38"/>
    <mergeCell ref="G39:I39"/>
    <mergeCell ref="G40:I40"/>
    <mergeCell ref="G41:I41"/>
    <mergeCell ref="G42:I42"/>
    <mergeCell ref="G43:I43"/>
    <mergeCell ref="G25:I25"/>
    <mergeCell ref="G24:I24"/>
    <mergeCell ref="G19:I19"/>
    <mergeCell ref="G20:I20"/>
    <mergeCell ref="G21:I21"/>
    <mergeCell ref="G22:I22"/>
    <mergeCell ref="G23:I23"/>
    <mergeCell ref="C16:C23"/>
    <mergeCell ref="B16:B23"/>
    <mergeCell ref="G16:I16"/>
    <mergeCell ref="G17:I17"/>
    <mergeCell ref="G18:I18"/>
    <mergeCell ref="G9:I9"/>
    <mergeCell ref="G10:I10"/>
    <mergeCell ref="G11:I11"/>
    <mergeCell ref="B43:C43"/>
    <mergeCell ref="C8:C15"/>
    <mergeCell ref="B42:E42"/>
    <mergeCell ref="B31:B38"/>
    <mergeCell ref="C31:C38"/>
    <mergeCell ref="B8:B15"/>
    <mergeCell ref="B24:B30"/>
    <mergeCell ref="C24:C30"/>
    <mergeCell ref="K1:M1"/>
    <mergeCell ref="K2:M2"/>
    <mergeCell ref="B5:B7"/>
    <mergeCell ref="C5:C7"/>
    <mergeCell ref="D5:D7"/>
    <mergeCell ref="G6:J6"/>
    <mergeCell ref="G7:I7"/>
    <mergeCell ref="M5:M7"/>
    <mergeCell ref="G5:J5"/>
    <mergeCell ref="K5:L6"/>
    <mergeCell ref="G37:I37"/>
    <mergeCell ref="G12:I12"/>
    <mergeCell ref="G13:I13"/>
    <mergeCell ref="G14:I14"/>
    <mergeCell ref="G15:I15"/>
    <mergeCell ref="G31:I31"/>
    <mergeCell ref="G33:I33"/>
    <mergeCell ref="G34:I34"/>
    <mergeCell ref="G30:I30"/>
    <mergeCell ref="G29:I29"/>
    <mergeCell ref="G32:I32"/>
    <mergeCell ref="G26:I26"/>
    <mergeCell ref="B3:M3"/>
    <mergeCell ref="E5:F6"/>
    <mergeCell ref="G35:I35"/>
    <mergeCell ref="G36:I36"/>
    <mergeCell ref="G8:I8"/>
    <mergeCell ref="G28:I28"/>
    <mergeCell ref="G27:I27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ARBMKK</cp:lastModifiedBy>
  <cp:lastPrinted>2023-03-01T08:45:13Z</cp:lastPrinted>
  <dcterms:created xsi:type="dcterms:W3CDTF">2007-07-17T01:27:34Z</dcterms:created>
  <dcterms:modified xsi:type="dcterms:W3CDTF">2023-03-02T01:53:26Z</dcterms:modified>
  <cp:category/>
  <cp:version/>
  <cp:contentType/>
  <cp:contentStatus/>
</cp:coreProperties>
</file>